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25" windowWidth="15480" windowHeight="10755"/>
  </bookViews>
  <sheets>
    <sheet name="приложение 2 " sheetId="13" r:id="rId1"/>
  </sheets>
  <definedNames>
    <definedName name="_xlnm.Print_Titles" localSheetId="0">'приложение 2 '!$5:$9</definedName>
    <definedName name="_xlnm.Print_Area" localSheetId="0">'приложение 2 '!$A$1:$T$25</definedName>
  </definedNames>
  <calcPr calcId="125725"/>
</workbook>
</file>

<file path=xl/calcChain.xml><?xml version="1.0" encoding="utf-8"?>
<calcChain xmlns="http://schemas.openxmlformats.org/spreadsheetml/2006/main">
  <c r="Q11" i="13"/>
  <c r="P11"/>
  <c r="Q12"/>
  <c r="Q10" s="1"/>
  <c r="P12"/>
  <c r="L10"/>
  <c r="L17"/>
  <c r="M10"/>
  <c r="M17"/>
  <c r="P17"/>
  <c r="Q17"/>
  <c r="U17"/>
  <c r="U13"/>
  <c r="G31"/>
  <c r="G32" s="1"/>
  <c r="U16"/>
  <c r="M31"/>
  <c r="U12"/>
  <c r="U18"/>
  <c r="H31"/>
  <c r="H32"/>
  <c r="I31"/>
  <c r="U11"/>
  <c r="P10" l="1"/>
</calcChain>
</file>

<file path=xl/sharedStrings.xml><?xml version="1.0" encoding="utf-8"?>
<sst xmlns="http://schemas.openxmlformats.org/spreadsheetml/2006/main" count="54" uniqueCount="36">
  <si>
    <t>Согласно утвержденной программы</t>
  </si>
  <si>
    <t>Изменения</t>
  </si>
  <si>
    <t>с учетом изменений</t>
  </si>
  <si>
    <t xml:space="preserve"> </t>
  </si>
  <si>
    <t xml:space="preserve">Подпрограммные мероприятия, </t>
  </si>
  <si>
    <t>ГРБС</t>
  </si>
  <si>
    <t>Код бюджетной классификации</t>
  </si>
  <si>
    <t>РзПр</t>
  </si>
  <si>
    <t>ЦСР</t>
  </si>
  <si>
    <t>ВР</t>
  </si>
  <si>
    <t>Расходы (тыс. руб.), годы</t>
  </si>
  <si>
    <t>Ожидаемый результат от реализации подпрограммного мероприятия                   (в натуральном выражении)</t>
  </si>
  <si>
    <t>Приложение № 2</t>
  </si>
  <si>
    <t>04 09</t>
  </si>
  <si>
    <t>Итого на период</t>
  </si>
  <si>
    <t>Перечень мероприятий подпрограммы с указанием объема средств на их реализацию и ожидаемых результатов</t>
  </si>
  <si>
    <t>Цель Выполнение полномочий, связанных с организацией дорожной деятельности в отношении автомобильных дорог местного значения, обеспечение сохранности сети автомобильных дорог сельсовета, ремонт, капитальный ремонт и содержание автомобильных дорог общего пользования местного значения сельского поселения;</t>
  </si>
  <si>
    <t>Задача 1.- повышение уровня содержания автомобильных дорог местного значения;</t>
  </si>
  <si>
    <t xml:space="preserve">Мероприятие 2.1.Капитальный и текущий ремонт автомобильных дорог </t>
  </si>
  <si>
    <t>Мероприятие 1.1 Механизированная снегоочистка ,расчистка автомобильных дорог от снежных заносов,борьба с зимней скользкостью, уборка снежных валов с обочин</t>
  </si>
  <si>
    <t>Администрация Успенского  сельсовета  Ирбейского района Красноярского края</t>
  </si>
  <si>
    <t>Задача 3. Обеспечение безопасности дорожного движения на территории Успенского сельского поселения</t>
  </si>
  <si>
    <t>Задача 2.Снижение доли автомобильных дорог Успенского  сельского поселения, не соответствующих нормативным требованиям</t>
  </si>
  <si>
    <t>Мероприятие 3.1. Установка недостающих дорожных знаков</t>
  </si>
  <si>
    <t>Глава сельского совета                                                                       И.И.Азарова</t>
  </si>
  <si>
    <t xml:space="preserve">к подпрограмме "Содействие развитию и модернизации улично-дорожной сети муниципального образования» </t>
  </si>
  <si>
    <t>0120060020</t>
  </si>
  <si>
    <t>0120004990</t>
  </si>
  <si>
    <t>очередной финансовый год 
2023 год</t>
  </si>
  <si>
    <t>первый год планового периода 
2024год</t>
  </si>
  <si>
    <t>второй год планового периода 2025год</t>
  </si>
  <si>
    <t>второй год планового периода 
2026 год</t>
  </si>
  <si>
    <t>175,188,13</t>
  </si>
  <si>
    <t>632,989,13</t>
  </si>
  <si>
    <t>1,047,189,13</t>
  </si>
  <si>
    <t>274,988,13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</si>
</sst>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0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10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left" vertical="center" wrapText="1"/>
    </xf>
    <xf numFmtId="0" fontId="6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9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top" wrapText="1"/>
    </xf>
    <xf numFmtId="164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X32"/>
  <sheetViews>
    <sheetView tabSelected="1" topLeftCell="A14" zoomScaleNormal="100" zoomScaleSheetLayoutView="100" workbookViewId="0">
      <selection activeCell="T10" sqref="T10"/>
    </sheetView>
  </sheetViews>
  <sheetFormatPr defaultRowHeight="12.75"/>
  <cols>
    <col min="1" max="1" width="36.5703125" style="5" customWidth="1"/>
    <col min="2" max="2" width="18.85546875" style="5" customWidth="1"/>
    <col min="3" max="3" width="7.7109375" style="5" customWidth="1"/>
    <col min="4" max="4" width="10.85546875" style="5" customWidth="1"/>
    <col min="5" max="5" width="12.42578125" style="5" customWidth="1"/>
    <col min="6" max="6" width="8.28515625" style="5" customWidth="1"/>
    <col min="7" max="7" width="11.42578125" style="2" hidden="1" customWidth="1"/>
    <col min="8" max="8" width="12.5703125" style="2" hidden="1" customWidth="1"/>
    <col min="9" max="9" width="11.42578125" style="2" hidden="1" customWidth="1"/>
    <col min="10" max="10" width="10.5703125" style="2" hidden="1" customWidth="1"/>
    <col min="11" max="11" width="15" style="2" customWidth="1"/>
    <col min="12" max="12" width="10.85546875" style="2" hidden="1" customWidth="1"/>
    <col min="13" max="13" width="10.7109375" style="2" hidden="1" customWidth="1"/>
    <col min="14" max="15" width="15.42578125" style="2" customWidth="1"/>
    <col min="16" max="16" width="10.28515625" style="2" hidden="1" customWidth="1"/>
    <col min="17" max="17" width="9" style="2" hidden="1" customWidth="1"/>
    <col min="18" max="18" width="14.85546875" style="2" customWidth="1"/>
    <col min="19" max="19" width="12.7109375" style="2" customWidth="1"/>
    <col min="20" max="20" width="19.42578125" style="1" customWidth="1"/>
    <col min="21" max="21" width="15.42578125" style="7" hidden="1" customWidth="1"/>
    <col min="22" max="16384" width="9.140625" style="7"/>
  </cols>
  <sheetData>
    <row r="1" spans="1:24" ht="22.5" customHeight="1">
      <c r="L1" s="6"/>
      <c r="M1" s="6"/>
      <c r="N1" s="6"/>
      <c r="O1" s="6"/>
      <c r="P1" s="6"/>
      <c r="Q1" s="6"/>
      <c r="R1" s="50" t="s">
        <v>12</v>
      </c>
      <c r="S1" s="50"/>
      <c r="T1" s="50"/>
    </row>
    <row r="2" spans="1:24" ht="69.75" customHeight="1">
      <c r="L2" s="6"/>
      <c r="M2" s="6"/>
      <c r="N2" s="6"/>
      <c r="O2" s="6"/>
      <c r="P2" s="6"/>
      <c r="Q2" s="6"/>
      <c r="R2" s="50" t="s">
        <v>25</v>
      </c>
      <c r="S2" s="50"/>
      <c r="T2" s="50"/>
    </row>
    <row r="3" spans="1:24" s="8" customFormat="1" ht="18.75">
      <c r="A3" s="51" t="s">
        <v>15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4" ht="12.75" hidden="1" customHeight="1"/>
    <row r="5" spans="1:24" ht="12.75" customHeight="1">
      <c r="A5" s="52" t="s">
        <v>4</v>
      </c>
      <c r="B5" s="52" t="s">
        <v>5</v>
      </c>
      <c r="C5" s="52" t="s">
        <v>6</v>
      </c>
      <c r="D5" s="52"/>
      <c r="E5" s="52"/>
      <c r="F5" s="52"/>
      <c r="G5" s="54" t="s">
        <v>10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5" t="s">
        <v>11</v>
      </c>
    </row>
    <row r="6" spans="1:24" ht="12.75" customHeight="1">
      <c r="A6" s="52"/>
      <c r="B6" s="52"/>
      <c r="C6" s="52"/>
      <c r="D6" s="52"/>
      <c r="E6" s="52"/>
      <c r="F6" s="52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5"/>
    </row>
    <row r="7" spans="1:24" ht="70.5" customHeight="1">
      <c r="A7" s="52"/>
      <c r="B7" s="52"/>
      <c r="C7" s="9" t="s">
        <v>5</v>
      </c>
      <c r="D7" s="9" t="s">
        <v>7</v>
      </c>
      <c r="E7" s="9" t="s">
        <v>8</v>
      </c>
      <c r="F7" s="9" t="s">
        <v>9</v>
      </c>
      <c r="G7" s="21"/>
      <c r="H7" s="21"/>
      <c r="I7" s="53" t="s">
        <v>28</v>
      </c>
      <c r="J7" s="53"/>
      <c r="K7" s="53"/>
      <c r="L7" s="53" t="s">
        <v>29</v>
      </c>
      <c r="M7" s="53"/>
      <c r="N7" s="53"/>
      <c r="O7" s="43" t="s">
        <v>30</v>
      </c>
      <c r="P7" s="53" t="s">
        <v>31</v>
      </c>
      <c r="Q7" s="53"/>
      <c r="R7" s="53"/>
      <c r="S7" s="22" t="s">
        <v>14</v>
      </c>
      <c r="T7" s="55"/>
    </row>
    <row r="8" spans="1:24" ht="53.25" hidden="1" customHeight="1">
      <c r="A8" s="52"/>
      <c r="B8" s="9"/>
      <c r="C8" s="9"/>
      <c r="D8" s="9"/>
      <c r="E8" s="9"/>
      <c r="F8" s="10"/>
      <c r="G8" s="3" t="s">
        <v>0</v>
      </c>
      <c r="H8" s="3" t="s">
        <v>1</v>
      </c>
      <c r="I8" s="3" t="s">
        <v>0</v>
      </c>
      <c r="J8" s="3" t="s">
        <v>1</v>
      </c>
      <c r="K8" s="3" t="s">
        <v>2</v>
      </c>
      <c r="L8" s="3" t="s">
        <v>0</v>
      </c>
      <c r="M8" s="3" t="s">
        <v>1</v>
      </c>
      <c r="N8" s="3" t="s">
        <v>2</v>
      </c>
      <c r="O8" s="3"/>
      <c r="P8" s="3" t="s">
        <v>0</v>
      </c>
      <c r="Q8" s="3" t="s">
        <v>1</v>
      </c>
      <c r="R8" s="3" t="s">
        <v>2</v>
      </c>
      <c r="S8" s="3"/>
      <c r="T8" s="55"/>
    </row>
    <row r="9" spans="1:24">
      <c r="A9" s="10">
        <v>2</v>
      </c>
      <c r="B9" s="10">
        <v>3</v>
      </c>
      <c r="C9" s="10">
        <v>4</v>
      </c>
      <c r="D9" s="10">
        <v>5</v>
      </c>
      <c r="E9" s="10">
        <v>6</v>
      </c>
      <c r="F9" s="10">
        <v>7</v>
      </c>
      <c r="G9" s="4">
        <v>5</v>
      </c>
      <c r="H9" s="4">
        <v>6</v>
      </c>
      <c r="I9" s="4">
        <v>14</v>
      </c>
      <c r="J9" s="4">
        <v>15</v>
      </c>
      <c r="K9" s="4">
        <v>8</v>
      </c>
      <c r="L9" s="4">
        <v>17</v>
      </c>
      <c r="M9" s="4">
        <v>18</v>
      </c>
      <c r="N9" s="4">
        <v>9</v>
      </c>
      <c r="O9" s="4" t="s">
        <v>3</v>
      </c>
      <c r="P9" s="4">
        <v>20</v>
      </c>
      <c r="Q9" s="4">
        <v>21</v>
      </c>
      <c r="R9" s="4">
        <v>10</v>
      </c>
      <c r="S9" s="4">
        <v>11</v>
      </c>
      <c r="T9" s="4">
        <v>12</v>
      </c>
    </row>
    <row r="10" spans="1:24" s="8" customFormat="1" ht="111.75" customHeight="1">
      <c r="A10" s="31" t="s">
        <v>16</v>
      </c>
      <c r="B10" s="23"/>
      <c r="C10" s="24"/>
      <c r="D10" s="24"/>
      <c r="E10" s="24"/>
      <c r="F10" s="24"/>
      <c r="G10" s="24"/>
      <c r="H10" s="24"/>
      <c r="I10" s="24"/>
      <c r="J10" s="24"/>
      <c r="K10" s="34" t="s">
        <v>35</v>
      </c>
      <c r="L10" s="25">
        <f t="shared" ref="L10:Q10" si="0">L11+L13+L17</f>
        <v>0</v>
      </c>
      <c r="M10" s="25">
        <f t="shared" si="0"/>
        <v>0</v>
      </c>
      <c r="N10" s="34">
        <v>261.08300000000003</v>
      </c>
      <c r="O10" s="34">
        <v>254.79900000000001</v>
      </c>
      <c r="P10" s="34">
        <f t="shared" si="0"/>
        <v>0</v>
      </c>
      <c r="Q10" s="34">
        <f t="shared" si="0"/>
        <v>0</v>
      </c>
      <c r="R10" s="34">
        <v>256.31900000000002</v>
      </c>
      <c r="S10" s="34" t="s">
        <v>34</v>
      </c>
      <c r="T10" s="26" t="s">
        <v>3</v>
      </c>
    </row>
    <row r="11" spans="1:24" s="8" customFormat="1" ht="72.75" customHeight="1">
      <c r="A11" s="18" t="s">
        <v>17</v>
      </c>
      <c r="B11" s="47" t="s">
        <v>20</v>
      </c>
      <c r="C11" s="11"/>
      <c r="D11" s="11"/>
      <c r="E11" s="11"/>
      <c r="F11" s="11"/>
      <c r="G11" s="19"/>
      <c r="H11" s="19"/>
      <c r="I11" s="19"/>
      <c r="J11" s="19"/>
      <c r="K11" s="39" t="s">
        <v>32</v>
      </c>
      <c r="L11" s="41"/>
      <c r="M11" s="41"/>
      <c r="N11" s="34">
        <v>156.28299999999999</v>
      </c>
      <c r="O11" s="34">
        <v>149.999</v>
      </c>
      <c r="P11" s="34">
        <f>P12+P14+P18</f>
        <v>0</v>
      </c>
      <c r="Q11" s="34">
        <f>Q12+Q14+Q18</f>
        <v>0</v>
      </c>
      <c r="R11" s="34">
        <v>151.51900000000001</v>
      </c>
      <c r="S11" s="40" t="s">
        <v>33</v>
      </c>
      <c r="T11" s="13"/>
      <c r="U11" s="12" t="e">
        <f>#REF!+#REF!+K11-#REF!+N11+R11</f>
        <v>#REF!</v>
      </c>
      <c r="V11" s="12"/>
      <c r="W11" s="12"/>
      <c r="X11" s="12"/>
    </row>
    <row r="12" spans="1:24" ht="102" customHeight="1">
      <c r="A12" s="29" t="s">
        <v>19</v>
      </c>
      <c r="B12" s="48"/>
      <c r="C12" s="10">
        <v>834</v>
      </c>
      <c r="D12" s="10" t="s">
        <v>13</v>
      </c>
      <c r="E12" s="33" t="s">
        <v>26</v>
      </c>
      <c r="F12" s="10">
        <v>244</v>
      </c>
      <c r="G12" s="20"/>
      <c r="H12" s="20"/>
      <c r="I12" s="20"/>
      <c r="J12" s="20"/>
      <c r="K12" s="39" t="s">
        <v>32</v>
      </c>
      <c r="L12" s="41"/>
      <c r="M12" s="41"/>
      <c r="N12" s="34">
        <v>156.28299999999999</v>
      </c>
      <c r="O12" s="34">
        <v>149.999</v>
      </c>
      <c r="P12" s="34">
        <f>P13+P15+P19</f>
        <v>0</v>
      </c>
      <c r="Q12" s="34">
        <f>Q13+Q15+Q19</f>
        <v>0</v>
      </c>
      <c r="R12" s="34">
        <v>151.51900000000001</v>
      </c>
      <c r="S12" s="40" t="s">
        <v>33</v>
      </c>
      <c r="T12" s="32"/>
      <c r="U12" s="12" t="e">
        <f>#REF!+#REF!+K12-#REF!+N12+R12</f>
        <v>#REF!</v>
      </c>
      <c r="V12" s="12"/>
      <c r="W12" s="12"/>
      <c r="X12" s="12"/>
    </row>
    <row r="13" spans="1:24" s="8" customFormat="1" ht="54" customHeight="1">
      <c r="A13" s="18" t="s">
        <v>22</v>
      </c>
      <c r="B13" s="47" t="s">
        <v>20</v>
      </c>
      <c r="C13" s="11"/>
      <c r="D13" s="11"/>
      <c r="E13" s="11"/>
      <c r="F13" s="11"/>
      <c r="G13" s="19"/>
      <c r="H13" s="19"/>
      <c r="I13" s="19"/>
      <c r="J13" s="19"/>
      <c r="K13" s="35">
        <v>99.8</v>
      </c>
      <c r="L13" s="19"/>
      <c r="M13" s="19"/>
      <c r="N13" s="35">
        <v>104.8</v>
      </c>
      <c r="O13" s="35">
        <v>104.8</v>
      </c>
      <c r="P13" s="35"/>
      <c r="Q13" s="35"/>
      <c r="R13" s="35">
        <v>104.8</v>
      </c>
      <c r="S13" s="34">
        <v>414.2</v>
      </c>
      <c r="T13" s="13" t="s">
        <v>3</v>
      </c>
      <c r="U13" s="12" t="e">
        <f>#REF!+#REF!+K13-#REF!+N13+R13</f>
        <v>#REF!</v>
      </c>
      <c r="V13" s="12"/>
      <c r="W13" s="12"/>
      <c r="X13" s="12"/>
    </row>
    <row r="14" spans="1:24" s="8" customFormat="1" ht="48" customHeight="1">
      <c r="A14" s="29" t="s">
        <v>18</v>
      </c>
      <c r="B14" s="49"/>
      <c r="C14" s="10"/>
      <c r="D14" s="10"/>
      <c r="E14" s="33"/>
      <c r="F14" s="10"/>
      <c r="G14" s="19"/>
      <c r="H14" s="19"/>
      <c r="I14" s="19"/>
      <c r="J14" s="19"/>
      <c r="K14" s="36"/>
      <c r="L14" s="19"/>
      <c r="M14" s="19"/>
      <c r="N14" s="35"/>
      <c r="O14" s="35"/>
      <c r="P14" s="35"/>
      <c r="Q14" s="35"/>
      <c r="R14" s="35"/>
      <c r="S14" s="38"/>
      <c r="T14" s="13"/>
      <c r="U14" s="12"/>
      <c r="V14" s="12"/>
      <c r="W14" s="12"/>
      <c r="X14" s="12"/>
    </row>
    <row r="15" spans="1:24" s="8" customFormat="1" ht="48" customHeight="1">
      <c r="A15" s="18"/>
      <c r="B15" s="49"/>
      <c r="C15" s="10">
        <v>834</v>
      </c>
      <c r="D15" s="10" t="s">
        <v>13</v>
      </c>
      <c r="E15" s="33" t="s">
        <v>27</v>
      </c>
      <c r="F15" s="10">
        <v>244</v>
      </c>
      <c r="G15" s="19"/>
      <c r="H15" s="19"/>
      <c r="I15" s="19"/>
      <c r="J15" s="19"/>
      <c r="K15" s="35">
        <v>99.8</v>
      </c>
      <c r="L15" s="19"/>
      <c r="M15" s="19"/>
      <c r="N15" s="35">
        <v>104.8</v>
      </c>
      <c r="O15" s="35">
        <v>104.8</v>
      </c>
      <c r="P15" s="35"/>
      <c r="Q15" s="35"/>
      <c r="R15" s="35">
        <v>104.8</v>
      </c>
      <c r="S15" s="34">
        <v>414.2</v>
      </c>
      <c r="T15" s="13"/>
      <c r="U15" s="12"/>
      <c r="V15" s="12"/>
      <c r="W15" s="12"/>
      <c r="X15" s="12"/>
    </row>
    <row r="16" spans="1:24" ht="50.25" customHeight="1">
      <c r="A16" s="29"/>
      <c r="B16" s="48"/>
      <c r="C16" s="10"/>
      <c r="D16" s="10"/>
      <c r="E16" s="33"/>
      <c r="F16" s="10" t="s">
        <v>3</v>
      </c>
      <c r="G16" s="20"/>
      <c r="H16" s="20"/>
      <c r="I16" s="20"/>
      <c r="J16" s="20"/>
      <c r="K16" s="36"/>
      <c r="L16" s="20"/>
      <c r="M16" s="20"/>
      <c r="N16" s="20"/>
      <c r="O16" s="36"/>
      <c r="P16" s="36"/>
      <c r="Q16" s="36"/>
      <c r="R16" s="36"/>
      <c r="S16" s="38"/>
      <c r="T16" s="14"/>
      <c r="U16" s="12" t="e">
        <f>#REF!+#REF!+K16-#REF!+N16+R16</f>
        <v>#REF!</v>
      </c>
      <c r="V16" s="12"/>
      <c r="W16" s="12"/>
      <c r="X16" s="12"/>
    </row>
    <row r="17" spans="1:24" ht="108" customHeight="1">
      <c r="A17" s="18" t="s">
        <v>21</v>
      </c>
      <c r="B17" s="47" t="s">
        <v>20</v>
      </c>
      <c r="C17" s="27"/>
      <c r="D17" s="42"/>
      <c r="E17" s="10"/>
      <c r="F17" s="27"/>
      <c r="G17" s="19"/>
      <c r="H17" s="19"/>
      <c r="I17" s="19"/>
      <c r="J17" s="19"/>
      <c r="K17" s="36"/>
      <c r="L17" s="19">
        <f t="shared" ref="L17:Q17" si="1">L18</f>
        <v>0</v>
      </c>
      <c r="M17" s="19">
        <f t="shared" si="1"/>
        <v>0</v>
      </c>
      <c r="N17" s="19"/>
      <c r="O17" s="19"/>
      <c r="P17" s="19">
        <f t="shared" si="1"/>
        <v>0</v>
      </c>
      <c r="Q17" s="19">
        <f t="shared" si="1"/>
        <v>0</v>
      </c>
      <c r="R17" s="19"/>
      <c r="S17" s="38"/>
      <c r="T17" s="9"/>
      <c r="U17" s="12" t="e">
        <f>#REF!+#REF!+K17-#REF!+N17+R17</f>
        <v>#REF!</v>
      </c>
      <c r="V17" s="12"/>
      <c r="W17" s="12"/>
      <c r="X17" s="12"/>
    </row>
    <row r="18" spans="1:24" s="15" customFormat="1" ht="92.25" customHeight="1">
      <c r="A18" s="30" t="s">
        <v>23</v>
      </c>
      <c r="B18" s="48"/>
      <c r="C18" s="27"/>
      <c r="D18" s="27"/>
      <c r="E18" s="33"/>
      <c r="F18" s="27"/>
      <c r="G18" s="28"/>
      <c r="H18" s="28"/>
      <c r="I18" s="28"/>
      <c r="J18" s="28"/>
      <c r="K18" s="37"/>
      <c r="L18" s="28"/>
      <c r="M18" s="28"/>
      <c r="N18" s="28"/>
      <c r="O18" s="28"/>
      <c r="P18" s="28"/>
      <c r="Q18" s="28"/>
      <c r="R18" s="28"/>
      <c r="S18" s="38"/>
      <c r="T18" s="32"/>
      <c r="U18" s="12" t="e">
        <f>#REF!+#REF!+K18-#REF!+N18+R18</f>
        <v>#REF!</v>
      </c>
      <c r="V18" s="12"/>
      <c r="W18" s="12"/>
      <c r="X18" s="12"/>
    </row>
    <row r="21" spans="1:24" ht="15.75">
      <c r="A21" s="45" t="s">
        <v>24</v>
      </c>
      <c r="B21" s="45"/>
      <c r="C21" s="45"/>
      <c r="D21" s="45"/>
      <c r="E21" s="45"/>
      <c r="F21" s="45"/>
      <c r="H21" s="2" t="s">
        <v>3</v>
      </c>
    </row>
    <row r="22" spans="1:24" ht="18.75" hidden="1" customHeight="1">
      <c r="A22" s="17"/>
      <c r="B22" s="17"/>
      <c r="C22" s="17"/>
      <c r="D22" s="17"/>
      <c r="E22" s="17"/>
    </row>
    <row r="23" spans="1:24" ht="18.75" hidden="1" customHeight="1">
      <c r="A23" s="17"/>
      <c r="B23" s="17"/>
      <c r="C23" s="17"/>
      <c r="D23" s="17"/>
      <c r="E23" s="17"/>
    </row>
    <row r="24" spans="1:24" ht="18.75" hidden="1" customHeight="1">
      <c r="A24" s="17"/>
      <c r="B24" s="17"/>
      <c r="C24" s="17"/>
      <c r="D24" s="17"/>
      <c r="E24" s="17"/>
    </row>
    <row r="25" spans="1:24" ht="18.75">
      <c r="A25" s="46"/>
      <c r="B25" s="46"/>
      <c r="C25" s="46"/>
      <c r="D25" s="46"/>
      <c r="E25" s="46"/>
      <c r="F25" s="46"/>
      <c r="P25" s="44"/>
      <c r="Q25" s="44"/>
      <c r="R25" s="44"/>
      <c r="S25" s="44"/>
      <c r="T25" s="44"/>
    </row>
    <row r="26" spans="1:24" ht="18.75">
      <c r="A26" s="16"/>
      <c r="B26" s="16"/>
      <c r="C26" s="16"/>
      <c r="D26" s="16"/>
      <c r="E26" s="16"/>
      <c r="P26" s="44"/>
      <c r="Q26" s="44"/>
      <c r="R26" s="44"/>
      <c r="S26" s="44"/>
      <c r="T26" s="44"/>
    </row>
    <row r="31" spans="1:24">
      <c r="G31" s="2" t="e">
        <f>#REF!+#REF!+#REF!+#REF!+#REF!</f>
        <v>#REF!</v>
      </c>
      <c r="H31" s="2" t="e">
        <f>#REF!+#REF!+#REF!+#REF!+#REF!</f>
        <v>#REF!</v>
      </c>
      <c r="I31" s="2" t="e">
        <f>#REF!-#REF!-#REF!</f>
        <v>#REF!</v>
      </c>
      <c r="M31" s="2" t="e">
        <f>#REF!-#REF!-#REF!</f>
        <v>#REF!</v>
      </c>
    </row>
    <row r="32" spans="1:24">
      <c r="G32" s="2" t="e">
        <f>#REF!-G31</f>
        <v>#REF!</v>
      </c>
      <c r="H32" s="2" t="e">
        <f>#REF!-H31</f>
        <v>#REF!</v>
      </c>
    </row>
  </sheetData>
  <mergeCells count="18">
    <mergeCell ref="R1:T1"/>
    <mergeCell ref="R2:T2"/>
    <mergeCell ref="A3:T3"/>
    <mergeCell ref="A5:A8"/>
    <mergeCell ref="L7:N7"/>
    <mergeCell ref="B5:B7"/>
    <mergeCell ref="C5:F6"/>
    <mergeCell ref="G5:S6"/>
    <mergeCell ref="T5:T8"/>
    <mergeCell ref="I7:K7"/>
    <mergeCell ref="P7:R7"/>
    <mergeCell ref="P26:T26"/>
    <mergeCell ref="A21:F21"/>
    <mergeCell ref="A25:F25"/>
    <mergeCell ref="P25:T25"/>
    <mergeCell ref="B11:B12"/>
    <mergeCell ref="B13:B16"/>
    <mergeCell ref="B17:B18"/>
  </mergeCells>
  <phoneticPr fontId="3" type="noConversion"/>
  <pageMargins left="0.19685039370078741" right="0.19685039370078741" top="0.27559055118110237" bottom="0.15748031496062992" header="0.31496062992125984" footer="0.15748031496062992"/>
  <pageSetup paperSize="9" scale="7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Company>КГБУ "КрУДор"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Ястремская</dc:creator>
  <cp:lastModifiedBy>Успенка бухгалтер</cp:lastModifiedBy>
  <cp:lastPrinted>2015-11-12T06:46:15Z</cp:lastPrinted>
  <dcterms:created xsi:type="dcterms:W3CDTF">2011-11-25T08:40:01Z</dcterms:created>
  <dcterms:modified xsi:type="dcterms:W3CDTF">2023-12-27T04:48:42Z</dcterms:modified>
</cp:coreProperties>
</file>